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<sst xmlns="http://schemas.openxmlformats.org/spreadsheetml/2006/main" count="20" uniqueCount="20">
  <si>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就业情况（23.9-24.8）</t>
  </si>
  <si>
    <t>院系</t>
  </si>
  <si>
    <t>总人数</t>
  </si>
  <si>
    <t>签就业协议</t>
  </si>
  <si>
    <t>签劳动合同形式就业</t>
  </si>
  <si>
    <t>其他录用 形式就业</t>
  </si>
  <si>
    <t>应征义务兵</t>
  </si>
  <si>
    <t>自主创业
（创立公司）</t>
  </si>
  <si>
    <t>自由职业</t>
  </si>
  <si>
    <t>升学（专升本 、考研、第二 学士学位）</t>
  </si>
  <si>
    <t>岀国、出境（岀国、岀境深造）</t>
  </si>
  <si>
    <t>就业人数</t>
  </si>
  <si>
    <t>8月31日 
就业率</t>
  </si>
  <si>
    <t>未就业人数</t>
  </si>
  <si>
    <t>青年工作学院</t>
  </si>
  <si>
    <t>学前教育学院</t>
  </si>
  <si>
    <t>现代管理学院</t>
  </si>
  <si>
    <t>信息传媒艺术学院</t>
  </si>
  <si>
    <t>国际学院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</si>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</sst>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Arial"/>
      <charset val="134"/>
    </font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4" applyNumberFormat="0" applyAlignment="0" applyProtection="0">
      <alignment vertical="center"/>
    </xf>
    <xf numFmtId="0" fontId="19" fillId="5" borderId="35" applyNumberFormat="0" applyAlignment="0" applyProtection="0">
      <alignment vertical="center"/>
    </xf>
    <xf numFmtId="0" fontId="20" fillId="5" borderId="34" applyNumberFormat="0" applyAlignment="0" applyProtection="0">
      <alignment vertical="center"/>
    </xf>
    <xf numFmtId="0" fontId="21" fillId="6" borderId="36" applyNumberFormat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10" fontId="6" fillId="0" borderId="21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/>
    </xf>
    <xf numFmtId="10" fontId="6" fillId="0" borderId="22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" fontId="6" fillId="0" borderId="24" xfId="0" applyNumberFormat="1" applyFont="1" applyFill="1" applyBorder="1" applyAlignment="1">
      <alignment horizontal="center" vertical="center"/>
    </xf>
    <xf numFmtId="10" fontId="6" fillId="0" borderId="24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" fontId="6" fillId="0" borderId="26" xfId="0" applyNumberFormat="1" applyFont="1" applyFill="1" applyBorder="1" applyAlignment="1">
      <alignment horizontal="center" vertical="center"/>
    </xf>
    <xf numFmtId="10" fontId="6" fillId="0" borderId="26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1" fontId="6" fillId="2" borderId="29" xfId="0" applyNumberFormat="1" applyFont="1" applyFill="1" applyBorder="1" applyAlignment="1">
      <alignment horizontal="center" vertical="center"/>
    </xf>
    <xf numFmtId="10" fontId="6" fillId="2" borderId="29" xfId="0" applyNumberFormat="1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9"/>
  <sheetViews>
    <sheetView tabSelected="1" zoomScale="90" zoomScaleNormal="90" workbookViewId="0">
      <selection activeCell="I22" sqref="I22"/>
    </sheetView>
  </sheetViews>
  <sheetFormatPr defaultColWidth="9.64545454545454" defaultRowHeight="14"/>
  <cols>
    <col min="1" max="1" width="23.8909090909091" style="1" customWidth="1"/>
    <col min="2" max="3" width="9.89090909090909" style="1"/>
    <col min="4" max="4" width="12.0727272727273" style="1" customWidth="1"/>
    <col min="5" max="5" width="11.7090909090909" style="1"/>
    <col min="6" max="6" width="9.89090909090909" style="1"/>
    <col min="7" max="7" width="15.1636363636364" style="1" customWidth="1"/>
    <col min="8" max="8" width="11.7090909090909" style="1"/>
    <col min="9" max="9" width="16" style="1" customWidth="1"/>
    <col min="10" max="11" width="12.4454545454545" style="1"/>
    <col min="12" max="12" width="11.8909090909091" style="1"/>
    <col min="13" max="13" width="9.8" style="1"/>
    <col min="14" max="14" width="12.8181818181818" style="1"/>
    <col min="15" max="16378" width="9.8" style="1"/>
    <col min="16379" max="16379" width="9.8" style="3"/>
    <col min="16380" max="16382" width="9.64545454545454" style="3"/>
  </cols>
  <sheetData>
    <row r="1" s="1" customFormat="1" ht="39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24"/>
      <c r="M1" s="25"/>
    </row>
    <row r="2" s="1" customFormat="1" ht="48" customHeight="1" spans="1:1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9" t="s">
        <v>7</v>
      </c>
      <c r="H2" s="11" t="s">
        <v>8</v>
      </c>
      <c r="I2" s="8" t="s">
        <v>9</v>
      </c>
      <c r="J2" s="26" t="s">
        <v>10</v>
      </c>
      <c r="K2" s="27" t="s">
        <v>11</v>
      </c>
      <c r="L2" s="28" t="s">
        <v>12</v>
      </c>
      <c r="M2" s="29" t="s">
        <v>13</v>
      </c>
    </row>
    <row r="3" s="1" customFormat="1" ht="18" customHeight="1" spans="1:14">
      <c r="A3" s="12" t="s">
        <v>14</v>
      </c>
      <c r="B3" s="13">
        <v>131</v>
      </c>
      <c r="C3" s="13">
        <v>79</v>
      </c>
      <c r="D3" s="14">
        <v>8</v>
      </c>
      <c r="E3" s="15">
        <v>0</v>
      </c>
      <c r="F3" s="13">
        <v>5</v>
      </c>
      <c r="G3" s="14">
        <v>1</v>
      </c>
      <c r="H3" s="15">
        <v>7</v>
      </c>
      <c r="I3" s="13">
        <v>20</v>
      </c>
      <c r="J3" s="30">
        <v>1</v>
      </c>
      <c r="K3" s="30">
        <f t="shared" ref="K3:K7" si="0">SUM(C3:J3)</f>
        <v>121</v>
      </c>
      <c r="L3" s="31">
        <f t="shared" ref="L3:L8" si="1">K3/B3</f>
        <v>0.923664122137405</v>
      </c>
      <c r="M3" s="32">
        <f t="shared" ref="M3:M8" si="2">B3-K3</f>
        <v>10</v>
      </c>
      <c r="N3" s="33"/>
    </row>
    <row r="4" s="1" customFormat="1" ht="19.05" customHeight="1" spans="1:14">
      <c r="A4" s="16" t="s">
        <v>15</v>
      </c>
      <c r="B4" s="17">
        <v>194</v>
      </c>
      <c r="C4" s="17">
        <v>146</v>
      </c>
      <c r="D4" s="18">
        <v>15</v>
      </c>
      <c r="E4" s="19">
        <v>0</v>
      </c>
      <c r="F4" s="17">
        <v>2</v>
      </c>
      <c r="G4" s="18">
        <v>0</v>
      </c>
      <c r="H4" s="19">
        <v>0</v>
      </c>
      <c r="I4" s="17">
        <v>25</v>
      </c>
      <c r="J4" s="34">
        <v>0</v>
      </c>
      <c r="K4" s="34">
        <f t="shared" si="0"/>
        <v>188</v>
      </c>
      <c r="L4" s="35">
        <f t="shared" si="1"/>
        <v>0.969072164948454</v>
      </c>
      <c r="M4" s="36">
        <f t="shared" si="2"/>
        <v>6</v>
      </c>
      <c r="N4" s="37"/>
    </row>
    <row r="5" s="1" customFormat="1" ht="18" customHeight="1" spans="1:16">
      <c r="A5" s="16" t="s">
        <v>16</v>
      </c>
      <c r="B5" s="17">
        <v>120</v>
      </c>
      <c r="C5" s="17">
        <v>88</v>
      </c>
      <c r="D5" s="18">
        <v>7</v>
      </c>
      <c r="E5" s="19">
        <v>0</v>
      </c>
      <c r="F5" s="17">
        <v>2</v>
      </c>
      <c r="G5" s="18">
        <v>0</v>
      </c>
      <c r="H5" s="19">
        <v>0</v>
      </c>
      <c r="I5" s="17">
        <v>21</v>
      </c>
      <c r="J5" s="34">
        <v>0</v>
      </c>
      <c r="K5" s="38">
        <f t="shared" si="0"/>
        <v>118</v>
      </c>
      <c r="L5" s="39">
        <f t="shared" si="1"/>
        <v>0.983333333333333</v>
      </c>
      <c r="M5" s="40">
        <f t="shared" si="2"/>
        <v>2</v>
      </c>
      <c r="P5" s="41"/>
    </row>
    <row r="6" s="1" customFormat="1" ht="19.05" customHeight="1" spans="1:13">
      <c r="A6" s="16" t="s">
        <v>17</v>
      </c>
      <c r="B6" s="17">
        <v>180</v>
      </c>
      <c r="C6" s="17">
        <v>121</v>
      </c>
      <c r="D6" s="18">
        <v>5</v>
      </c>
      <c r="E6" s="19">
        <v>0</v>
      </c>
      <c r="F6" s="17">
        <v>5</v>
      </c>
      <c r="G6" s="18">
        <v>3</v>
      </c>
      <c r="H6" s="19">
        <v>7</v>
      </c>
      <c r="I6" s="17">
        <v>29</v>
      </c>
      <c r="J6" s="34">
        <v>0</v>
      </c>
      <c r="K6" s="30">
        <f t="shared" si="0"/>
        <v>170</v>
      </c>
      <c r="L6" s="31">
        <f t="shared" si="1"/>
        <v>0.944444444444444</v>
      </c>
      <c r="M6" s="32">
        <f t="shared" si="2"/>
        <v>10</v>
      </c>
    </row>
    <row r="7" s="1" customFormat="1" ht="19.05" customHeight="1" spans="1:13">
      <c r="A7" s="12" t="s">
        <v>18</v>
      </c>
      <c r="B7" s="13">
        <v>75</v>
      </c>
      <c r="C7" s="13">
        <v>47</v>
      </c>
      <c r="D7" s="14">
        <v>7</v>
      </c>
      <c r="E7" s="15">
        <v>0</v>
      </c>
      <c r="F7" s="13">
        <v>0</v>
      </c>
      <c r="G7" s="13">
        <v>1</v>
      </c>
      <c r="H7" s="19">
        <v>1</v>
      </c>
      <c r="I7" s="17">
        <v>13</v>
      </c>
      <c r="J7" s="34">
        <v>2</v>
      </c>
      <c r="K7" s="34">
        <f t="shared" si="0"/>
        <v>71</v>
      </c>
      <c r="L7" s="35">
        <f t="shared" si="1"/>
        <v>0.946666666666667</v>
      </c>
      <c r="M7" s="36">
        <f t="shared" si="2"/>
        <v>4</v>
      </c>
    </row>
    <row r="8" s="2" customFormat="1" ht="21" customHeight="1" spans="1:13">
      <c r="A8" s="20" t="s">
        <v>19</v>
      </c>
      <c r="B8" s="21">
        <v>700</v>
      </c>
      <c r="C8" s="21">
        <f t="shared" ref="C8:K8" si="3">SUM(C3:C7)</f>
        <v>481</v>
      </c>
      <c r="D8" s="22">
        <f t="shared" si="3"/>
        <v>42</v>
      </c>
      <c r="E8" s="23">
        <f t="shared" si="3"/>
        <v>0</v>
      </c>
      <c r="F8" s="21">
        <f t="shared" si="3"/>
        <v>14</v>
      </c>
      <c r="G8" s="22">
        <f t="shared" si="3"/>
        <v>5</v>
      </c>
      <c r="H8" s="23">
        <f t="shared" si="3"/>
        <v>15</v>
      </c>
      <c r="I8" s="21">
        <f t="shared" si="3"/>
        <v>108</v>
      </c>
      <c r="J8" s="42">
        <f t="shared" si="3"/>
        <v>3</v>
      </c>
      <c r="K8" s="42">
        <f t="shared" si="3"/>
        <v>668</v>
      </c>
      <c r="L8" s="43">
        <f t="shared" si="1"/>
        <v>0.954285714285714</v>
      </c>
      <c r="M8" s="44">
        <f t="shared" si="2"/>
        <v>32</v>
      </c>
    </row>
    <row r="9" s="1" customFormat="1" spans="16379:16382">
      <c r="XEY9" s="3"/>
      <c r="XEZ9" s="3"/>
      <c r="XFA9" s="3"/>
      <c r="XFB9" s="3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T14</dc:creator>
  <cp:lastModifiedBy>Maggie</cp:lastModifiedBy>
  <dcterms:created xsi:type="dcterms:W3CDTF">2024-12-12T02:42:14Z</dcterms:created>
  <dcterms:modified xsi:type="dcterms:W3CDTF">2024-12-12T02:44:22Z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8ED5B43391FC4AFB96BD3558CBDACAFD_11</vt:lpwstr>
  </property>
  <property fmtid="{D5CDD505-2E9C-101B-9397-08002B2CF9AE}" pid="3" name="KSOProductBuildVer">
    <vt:lpwstr>2052-12.1.0.19302</vt:lpwstr>
  </property>
</Properties>
</file>